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-30" yWindow="-15" windowWidth="14100" windowHeight="5565"/>
  </bookViews>
  <sheets>
    <sheet name="Amortyzacja" sheetId="1" r:id="rId1"/>
    <sheet name="Arkusz2" sheetId="2" r:id="rId2"/>
    <sheet name="Arkusz3" sheetId="3" r:id="rId3"/>
  </sheets>
  <definedNames>
    <definedName name="Kapitał">Amortyzacja!$G$5:$G$15</definedName>
    <definedName name="Kwota">Amortyzacja!$B$7</definedName>
    <definedName name="Lata">Amortyzacja!$B$6</definedName>
    <definedName name="Odsetki">Amortyzacja!$F$5:$F$15</definedName>
    <definedName name="Procent">Amortyzacja!$B$5</definedName>
  </definedNames>
  <calcPr calcId="144525"/>
</workbook>
</file>

<file path=xl/calcChain.xml><?xml version="1.0" encoding="utf-8"?>
<calcChain xmlns="http://schemas.openxmlformats.org/spreadsheetml/2006/main">
  <c r="G5" i="1" l="1"/>
  <c r="G8" i="1"/>
  <c r="G9" i="1"/>
  <c r="G10" i="1"/>
  <c r="G11" i="1"/>
  <c r="G12" i="1"/>
  <c r="G13" i="1"/>
  <c r="G14" i="1"/>
  <c r="G15" i="1"/>
  <c r="G7" i="1"/>
  <c r="G6" i="1"/>
  <c r="E8" i="1"/>
  <c r="F8" i="1" s="1"/>
  <c r="E9" i="1"/>
  <c r="F9" i="1" s="1"/>
  <c r="E10" i="1"/>
  <c r="F10" i="1" s="1"/>
  <c r="E11" i="1"/>
  <c r="F11" i="1" s="1"/>
  <c r="E12" i="1"/>
  <c r="F12" i="1" s="1"/>
  <c r="E13" i="1"/>
  <c r="F13" i="1" s="1"/>
  <c r="E14" i="1"/>
  <c r="F14" i="1" s="1"/>
  <c r="E15" i="1"/>
  <c r="F15" i="1" s="1"/>
  <c r="E7" i="1"/>
  <c r="F7" i="1" s="1"/>
  <c r="E6" i="1"/>
  <c r="F6" i="1" s="1"/>
  <c r="E5" i="1"/>
  <c r="F5" i="1" l="1"/>
</calcChain>
</file>

<file path=xl/sharedStrings.xml><?xml version="1.0" encoding="utf-8"?>
<sst xmlns="http://schemas.openxmlformats.org/spreadsheetml/2006/main" count="9" uniqueCount="9">
  <si>
    <t>Amortyzacja pożyczki</t>
  </si>
  <si>
    <t>Stałe:</t>
  </si>
  <si>
    <t>Procent</t>
  </si>
  <si>
    <t>Kwota</t>
  </si>
  <si>
    <t>Lata</t>
  </si>
  <si>
    <t>Miesiąc</t>
  </si>
  <si>
    <t>Rata</t>
  </si>
  <si>
    <t>Odsetki</t>
  </si>
  <si>
    <t>Kapitał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</si>
</sst>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7" formatCode="#,##0.00\ &quot;zł&quot;;\-#,##0.00\ &quot;zł&quot;"/>
  </numFmts>
  <fonts count="4">
    <font>
      <sz val="11"/>
      <color theme="1"/>
      <name val="Czcionka tekstu podstawowego"/>
      <family val="2"/>
      <charset val="238"/>
    </font>
    <font>
      <b/>
      <sz val="11"/>
      <color theme="1"/>
      <name val="Czcionka tekstu podstawowego"/>
      <charset val="238"/>
    </font>
    <font>
      <b/>
      <sz val="14"/>
      <color theme="1"/>
      <name val="Czcionka tekstu podstawowego"/>
      <charset val="238"/>
    </font>
    <font>
      <sz val="10"/>
      <color theme="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0" fontId="2" fillId="0" borderId="0" xfId="0" applyFont="1"/>
    <xf numFmtId="9" fontId="0" fillId="0" borderId="0" xfId="0" applyNumberFormat="1"/>
    <xf numFmtId="3" fontId="0" fillId="0" borderId="0" xfId="0" applyNumberFormat="1"/>
    <xf numFmtId="0" fontId="1" fillId="0" borderId="1" xfId="0" applyFont="1" applyBorder="1"/>
    <xf numFmtId="0" fontId="0" fillId="0" borderId="1" xfId="0" applyBorder="1"/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/>
    </xf>
    <xf numFmtId="7" fontId="0" fillId="0" borderId="0" xfId="0" applyNumberFormat="1"/>
    <xf numFmtId="0" fontId="3" fillId="0" borderId="0" xfId="0" applyFont="1"/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15"/>
  <sheetViews>
    <sheetView tabSelected="1" topLeftCell="A3" workbookViewId="0">
      <selection activeCell="G5" sqref="G5"/>
    </sheetView>
  </sheetViews>
  <sheetFormatPr defaultRowHeight="14.25"/>
  <cols>
    <col min="7" max="7" width="9.25" bestFit="1" customWidth="1"/>
  </cols>
  <sheetData>
    <row r="2" spans="1:10" ht="18">
      <c r="A2" s="2" t="s">
        <v>0</v>
      </c>
    </row>
    <row r="4" spans="1:10" ht="15.75" thickBot="1">
      <c r="A4" s="5" t="s">
        <v>1</v>
      </c>
      <c r="B4" s="6"/>
      <c r="D4" s="8" t="s">
        <v>5</v>
      </c>
      <c r="E4" s="8" t="s">
        <v>6</v>
      </c>
      <c r="F4" s="8" t="s">
        <v>7</v>
      </c>
      <c r="G4" s="8" t="s">
        <v>8</v>
      </c>
    </row>
    <row r="5" spans="1:10" ht="15">
      <c r="A5" s="1" t="s">
        <v>2</v>
      </c>
      <c r="B5" s="3">
        <v>0.05</v>
      </c>
      <c r="D5" s="7">
        <v>1</v>
      </c>
      <c r="E5" s="9">
        <f t="shared" ref="E5:E15" si="0">PMT(Procent/12,Lata*12,Kwota)</f>
        <v>-299.70897104665477</v>
      </c>
      <c r="F5" s="9">
        <f>E5-G5</f>
        <v>-41.666666666666629</v>
      </c>
      <c r="G5" s="9">
        <f>PPMT(Procent/12,D5,Lata*12,Kwota)</f>
        <v>-258.04230437998814</v>
      </c>
    </row>
    <row r="6" spans="1:10" ht="15">
      <c r="A6" s="1" t="s">
        <v>4</v>
      </c>
      <c r="B6">
        <v>3</v>
      </c>
      <c r="D6" s="7">
        <v>2</v>
      </c>
      <c r="E6" s="9">
        <f t="shared" si="0"/>
        <v>-299.70897104665477</v>
      </c>
      <c r="F6" s="9">
        <f t="shared" ref="F6:F15" si="1">E6-G6</f>
        <v>-40.591490398416738</v>
      </c>
      <c r="G6" s="9">
        <f t="shared" ref="G6:G15" si="2">PPMT(Procent/12,D6,Lata*12,Kwota)</f>
        <v>-259.11748064823803</v>
      </c>
    </row>
    <row r="7" spans="1:10" ht="15">
      <c r="A7" s="1" t="s">
        <v>3</v>
      </c>
      <c r="B7" s="4">
        <v>10000</v>
      </c>
      <c r="D7" s="7">
        <v>3</v>
      </c>
      <c r="E7" s="9">
        <f t="shared" si="0"/>
        <v>-299.70897104665477</v>
      </c>
      <c r="F7" s="9">
        <f t="shared" si="1"/>
        <v>-39.511834229049043</v>
      </c>
      <c r="G7" s="9">
        <f t="shared" si="2"/>
        <v>-260.19713681760572</v>
      </c>
    </row>
    <row r="8" spans="1:10">
      <c r="D8" s="7">
        <v>4</v>
      </c>
      <c r="E8" s="9">
        <f t="shared" si="0"/>
        <v>-299.70897104665477</v>
      </c>
      <c r="F8" s="9">
        <f t="shared" si="1"/>
        <v>-38.427679492309039</v>
      </c>
      <c r="G8" s="9">
        <f t="shared" si="2"/>
        <v>-261.28129155434573</v>
      </c>
    </row>
    <row r="9" spans="1:10">
      <c r="D9" s="7">
        <v>5</v>
      </c>
      <c r="E9" s="9">
        <f t="shared" si="0"/>
        <v>-299.70897104665477</v>
      </c>
      <c r="F9" s="9">
        <f t="shared" si="1"/>
        <v>-37.339007444165929</v>
      </c>
      <c r="G9" s="9">
        <f t="shared" si="2"/>
        <v>-262.36996360248884</v>
      </c>
    </row>
    <row r="10" spans="1:10">
      <c r="D10" s="7">
        <v>6</v>
      </c>
      <c r="E10" s="9">
        <f t="shared" si="0"/>
        <v>-299.70897104665477</v>
      </c>
      <c r="F10" s="9">
        <f t="shared" si="1"/>
        <v>-36.245799262488845</v>
      </c>
      <c r="G10" s="9">
        <f t="shared" si="2"/>
        <v>-263.46317178416592</v>
      </c>
    </row>
    <row r="11" spans="1:10">
      <c r="D11" s="7">
        <v>7</v>
      </c>
      <c r="E11" s="9">
        <f t="shared" si="0"/>
        <v>-299.70897104665477</v>
      </c>
      <c r="F11" s="9">
        <f t="shared" si="1"/>
        <v>-35.148036046721529</v>
      </c>
      <c r="G11" s="9">
        <f t="shared" si="2"/>
        <v>-264.56093499993324</v>
      </c>
    </row>
    <row r="12" spans="1:10">
      <c r="D12" s="7">
        <v>8</v>
      </c>
      <c r="E12" s="9">
        <f t="shared" si="0"/>
        <v>-299.70897104665477</v>
      </c>
      <c r="F12" s="9">
        <f t="shared" si="1"/>
        <v>-34.045698817555149</v>
      </c>
      <c r="G12" s="9">
        <f t="shared" si="2"/>
        <v>-265.66327222909962</v>
      </c>
      <c r="J12" s="10"/>
    </row>
    <row r="13" spans="1:10">
      <c r="D13" s="7">
        <v>9</v>
      </c>
      <c r="E13" s="9">
        <f t="shared" si="0"/>
        <v>-299.70897104665477</v>
      </c>
      <c r="F13" s="9">
        <f t="shared" si="1"/>
        <v>-32.938768516600533</v>
      </c>
      <c r="G13" s="9">
        <f t="shared" si="2"/>
        <v>-266.77020253005423</v>
      </c>
    </row>
    <row r="14" spans="1:10">
      <c r="D14" s="7">
        <v>10</v>
      </c>
      <c r="E14" s="9">
        <f t="shared" si="0"/>
        <v>-299.70897104665477</v>
      </c>
      <c r="F14" s="9">
        <f t="shared" si="1"/>
        <v>-31.827226006058652</v>
      </c>
      <c r="G14" s="9">
        <f t="shared" si="2"/>
        <v>-267.88174504059612</v>
      </c>
    </row>
    <row r="15" spans="1:10">
      <c r="D15" s="7">
        <v>11</v>
      </c>
      <c r="E15" s="9">
        <f t="shared" si="0"/>
        <v>-299.70897104665477</v>
      </c>
      <c r="F15" s="9">
        <f t="shared" si="1"/>
        <v>-30.711052068389506</v>
      </c>
      <c r="G15" s="9">
        <f t="shared" si="2"/>
        <v>-268.99791897826526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5</vt:i4>
      </vt:variant>
    </vt:vector>
  </HeadingPairs>
  <TitlesOfParts>
    <vt:vector size="8" baseType="lpstr">
      <vt:lpstr>Amortyzacja</vt:lpstr>
      <vt:lpstr>Arkusz2</vt:lpstr>
      <vt:lpstr>Arkusz3</vt:lpstr>
      <vt:lpstr>Kapitał</vt:lpstr>
      <vt:lpstr>Kwota</vt:lpstr>
      <vt:lpstr>Lata</vt:lpstr>
      <vt:lpstr>Odsetki</vt:lpstr>
      <vt:lpstr>Procent</vt:lpstr>
    </vt:vector>
  </TitlesOfParts>
  <Company>Biuro Rachunkowe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Ireneusz Jakóbik</dc:creator>
  <cp:lastModifiedBy>Irek</cp:lastModifiedBy>
  <dcterms:created xsi:type="dcterms:W3CDTF">2007-09-26T17:12:23Z</dcterms:created>
  <dcterms:modified xsi:type="dcterms:W3CDTF">2010-08-11T20:16:21Z</dcterms:modified>
</cp:coreProperties>
</file>